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消防工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<sst xmlns="http://schemas.openxmlformats.org/spreadsheetml/2006/main" count="112" uniqueCount="84">
  <si>
    <t>海安文峰小区消防维修工程</t>
  </si>
  <si>
    <t>序号</t>
  </si>
  <si>
    <t>项目名称</t>
  </si>
  <si>
    <t>项目特征描述</t>
  </si>
  <si>
    <t>计量单位</t>
  </si>
  <si>
    <t>工程量</t>
  </si>
  <si>
    <t>综合单价     （含税）元</t>
  </si>
  <si>
    <t>合价（元）</t>
  </si>
  <si>
    <t>备注</t>
  </si>
  <si>
    <t>火灾联动报警系统</t>
  </si>
  <si>
    <t>报警设备（拆除换新）</t>
  </si>
  <si>
    <t>1、名称:成套设备（含火灾报警控制器、总线控制盘、消防电话总机、消防应急广播主机等）（与原系统匹配，不低于原设备型号配置）
2、满足规范要求及消防验收标准
3、线路整修或增加管线（含开孔）
4、调试
5、确保每个报警支路与报警主机联动，端子箱等整修</t>
  </si>
  <si>
    <t>套</t>
  </si>
  <si>
    <t>备用电源及电池主机（柜）（拆除换新）</t>
  </si>
  <si>
    <t>1、名称：蓄电池（12V/38Ah）
2、满足规范要求及消防验收标准
3、线路整修或增加管线（含开孔）
4、调试</t>
  </si>
  <si>
    <t>CRT彩色图文显示装置（新增）</t>
  </si>
  <si>
    <t>1、与主机配套，含CRT 软件
2、满足规范要求及消防验收标准
3、线路整修或增加管线（含开孔）
4、调试</t>
  </si>
  <si>
    <t>消防报警电话插孔（电话）（拆除换新）</t>
  </si>
  <si>
    <t>1、名称:消防报警电话（与原系统匹配）
2、满足规范要求及消防验收标准
3、线路整修或增加管线（含底盒、开孔）
4、调试</t>
  </si>
  <si>
    <t>部</t>
  </si>
  <si>
    <t>点型探测器（拆除换新）</t>
  </si>
  <si>
    <t>1、名称:点型感烟探测器含底座（总线制）（与原系统匹配）
2、满足规范要求及消防验收标准
3、线路整修或增加管线（含底盒、开孔）
4、调试</t>
  </si>
  <si>
    <t>个</t>
  </si>
  <si>
    <t>按钮（拆除换新）</t>
  </si>
  <si>
    <t>1、名称:消火栓按钮（与原系统匹配）
2、满足规范要求及消防验收标准
3、线路整修或增加管线（含底盒、开孔）
4、调试</t>
  </si>
  <si>
    <t>1、名称:手动报警按钮（与原系统匹配）
2、满足规范要求及消防验收标准
3、线路整修或增加管线（含底盒、开孔）
4、调试</t>
  </si>
  <si>
    <t>模块（模块箱）（拆除换新）</t>
  </si>
  <si>
    <t>1、名称:控制模块（与原系统匹配）
2、满足规范要求及消防验收标准
3、线路整修或增加管线（含底盒、开孔）
4、调试</t>
  </si>
  <si>
    <t>防静电活动地板（拆除换新）</t>
  </si>
  <si>
    <t>1、名称:陶瓷面防静电地板
2、技术参数要求:600×600×40mm（高度以现场为准，在原地板高度基础上抬高20mm）陶瓷面防静电地板 颜色由甲方定 含安装支架、接地等</t>
  </si>
  <si>
    <t>m2</t>
  </si>
  <si>
    <t>应急照明系统</t>
  </si>
  <si>
    <t>应急照明箱（整改）</t>
  </si>
  <si>
    <t>1、检修并整改，满足断电的情况下，楼道应急灯仍能正常工作
2、满足规范要求及消防验收标准
3、元器件整修，线路整修或增加管线（含底盒、开孔）
4、调试</t>
  </si>
  <si>
    <t>应急灯具（拆除换新）</t>
  </si>
  <si>
    <t>1、名称:疏散指示灯       
2、满足规范要求及消防验收标准
3、线路整修或增加管线（含底盒、开孔）
4、调试</t>
  </si>
  <si>
    <t>1、名称:应急照明灯      
2、满足规范要求及消防验收标准
3、线路整修或增加管线（含底盒、开孔）
4、调试</t>
  </si>
  <si>
    <t>消火栓系统</t>
  </si>
  <si>
    <t>室内成套消火栓（拆除换新）</t>
  </si>
  <si>
    <t>1、名称:室内消火栓（成套）
2、内含卷盘软管、水带、水枪、消火栓箱门、消火栓玻璃、消火栓箱、消火栓按钮等
3、满足规范要求及消防验收标准
4、调试</t>
  </si>
  <si>
    <t>消火栓内单独配件（拆除换新）</t>
  </si>
  <si>
    <t>1、名称:更换卷盘软管或水带、水枪、消火栓箱门、消火栓玻璃等
2、满足规范要求及消防验收标准
3、调试</t>
  </si>
  <si>
    <t>灭火器（新增）</t>
  </si>
  <si>
    <t>1、名称:灭火器（挂钩）
2、满足规范要求及消防验收标准
3、调试</t>
  </si>
  <si>
    <t>项</t>
  </si>
  <si>
    <t>单体(含屋面)及地下室消火栓管道</t>
  </si>
  <si>
    <t>1、地下室及楼层(含屋面)消火栓管道打压测试
2、管道消毒冲洗
3、修复漏点
4、影响地下室车位进出库的消火栓箱移位（包括箱位置调整、水管道调整、电路调整、拆除部位涂料刷新）
5、满足规范要求及消防验收标准
6、调试</t>
  </si>
  <si>
    <t>增压稳压泵（拆除换新）</t>
  </si>
  <si>
    <t>1、名称:增压稳压泵 
2、电机2900r/min 11A 380V I P54 （与原系统匹配，不低于原设备型号配置）
3、连接管道整修或增加管道
4、满足规范要求及消防验收标准
5、调试</t>
  </si>
  <si>
    <t>台</t>
  </si>
  <si>
    <t>增压稳压泵控制箱（拆除换新）</t>
  </si>
  <si>
    <t>1、名称:稳压泵控制箱（304不锈钢防雨配电箱）
2、含箱体及箱内所有元器件（不低于原配电箱元器件品牌及配置）
3、线路整修或增加管线（含开孔）
4、满足规范要求及消防验收标准
5、调试</t>
  </si>
  <si>
    <t>阀门（拆除换新）</t>
  </si>
  <si>
    <t>1、名称:屋顶闸阀      
2、规格:DN150
3、满足规范要求及消防验收标准</t>
  </si>
  <si>
    <t>屋顶稳压泵房（新增）</t>
  </si>
  <si>
    <t>1、50公分C25混凝土基础
2、岩棉板房的长、宽、高度需结合现场设备而定（稳压泵、气压罐等），板材厚度符合国标要求，气压罐深度除锈及防腐，屋面水箱、稳压系统调试正常运行
3、满足规范要求及消防验收标准
4、调试</t>
  </si>
  <si>
    <t>座</t>
  </si>
  <si>
    <t>管道绝热（拆除换新）</t>
  </si>
  <si>
    <t>1、屋顶消防管道保温及屋顶水箱各连接管道保温
2、橡塑保温30mm厚
3、满足规范要求及消防验收标准</t>
  </si>
  <si>
    <t>m3</t>
  </si>
  <si>
    <t>防潮层、保护层（拆除换新）</t>
  </si>
  <si>
    <t>铝箔保护</t>
  </si>
  <si>
    <t>喷淋系统</t>
  </si>
  <si>
    <t>单体(含屋面)及地下室喷淋管道</t>
  </si>
  <si>
    <t>1、地下室及楼层(含屋面)喷淋管道打压测试
2、管道消毒冲洗
3、修复漏点
4、修复喷头
5、满足规范要求及消防验收标准
6、调试</t>
  </si>
  <si>
    <t>消防防排烟系统</t>
  </si>
  <si>
    <t>风管支吊（拆除换新）</t>
  </si>
  <si>
    <t>1、镀锌钢板风管支架现场有脱落或生锈变形
2、支吊架按国标规范制作并安装
3、支架除锈刷油
4、满足规范要求及消防验收标准</t>
  </si>
  <si>
    <t>控制箱（拆除换新）</t>
  </si>
  <si>
    <t>1、名称:风机控制箱（304不锈钢防雨配电箱）
2、含箱体及箱内所有元器件（不低于原配电箱元器件品牌及配置）
3、满足规范要求及消防验收标准
4、调试</t>
  </si>
  <si>
    <t>屋面正压风机防尘罩（含不锈钢防尘网）（拆除换新）</t>
  </si>
  <si>
    <t>1、尺寸（以现场为准）
2、满足规范要求及消防验收标准
3、调试</t>
  </si>
  <si>
    <t>外网</t>
  </si>
  <si>
    <t>1、名称:外网闸阀      
2、规格:DN150
3、满足规范要求及消防验收标准</t>
  </si>
  <si>
    <t>1、名称:止回阀
2、规格:DN150
3、满足规范要求及消防验收标准</t>
  </si>
  <si>
    <t>1、测试漏点
2、修复漏点
3、含外网管道、管道防腐、管道挖填土方及修复（恢复原路面做法）
4、外网环网管道进各单体有独立的阀门控制
5、满足规范要求及消防验收标准
6、调试</t>
  </si>
  <si>
    <t>处</t>
  </si>
  <si>
    <t>阀门井砌筑</t>
  </si>
  <si>
    <t>1、圆形砌筑井
2、尺寸与现场已有消防主管道的井尺寸一致
3、100mm厚C10混凝土垫层，200mm厚C25钢筋混凝土底板，MU10级砖砌体M10水泥砂浆砌筑、井圈等
4、φ700铸铁井盖
5、含挖、回填土方</t>
  </si>
  <si>
    <t>其他</t>
  </si>
  <si>
    <t>故障点测试维修</t>
  </si>
  <si>
    <t>1、喷淋系统、消火栓系统、消防供水系统、火灾联动报警系统、消防系统外网、消防防排烟系统、应急照明系统等消防系统故障点测试并维修
2、满足规范要求及消防验收标准
3、调试</t>
  </si>
  <si>
    <t>总价</t>
  </si>
  <si>
    <t>1、综合单价包含人材机、管理费、利润、措施费、规费、税金等费用；施工期间政策性调整及市场风险属于综合单价包含的风险范围；拆除费用含在综合单价中，不单独计取。                                                                                                                                    2、清单项目特征未能详尽描述所有内容，投标人应结合招标文件的要求报价。 
3、不仅限于所列清单子目，投标人需现场踏勘，针对现场实际情况进行维修及更换并投标时予以增项报价，对隐藏部分漏水进行检修并修复，不得以任何理由拒绝漏项的不做或工程量不够而加价，必须达到甲方使用要求，竣工须满足消防验收。（喷淋系统、消火栓系统、消防供水系统、火灾联动报警系统、消防系统外网、消防防排烟系统、应急照明系统恢复正常）。
4、工程项目竣工后必须通过消防部门验收，质保期三年。（竣工验收及复验时均须出具第三方检测报告，由招标人指定第三方公司）。
5、所有残值归甲方。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</si>
</sst>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176" fontId="7" fillId="0" borderId="9" xfId="0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3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topLeftCell="A38" workbookViewId="0">
      <selection activeCell="C23" sqref="C23"/>
    </sheetView>
  </sheetViews>
  <sheetFormatPr defaultColWidth="9" defaultRowHeight="13.5"/>
  <cols>
    <col min="1" max="1" width="6.375" style="5" customWidth="1"/>
    <col min="2" max="2" width="28.875" style="6" customWidth="1"/>
    <col min="3" max="3" width="48.125" style="6" customWidth="1"/>
    <col min="4" max="4" width="5.625" style="5" customWidth="1"/>
    <col min="5" max="5" width="7.125" style="5" customWidth="1"/>
    <col min="6" max="6" width="13.625" customWidth="1"/>
    <col min="7" max="7" width="10.625" style="7" customWidth="1"/>
    <col min="9" max="9" width="9" customWidth="1"/>
    <col min="10" max="10" width="14.125" customWidth="1"/>
    <col min="11" max="13" width="9" customWidth="1"/>
  </cols>
  <sheetData>
    <row r="1" ht="27.75" customHeight="1" spans="1:8">
      <c r="A1" s="8" t="s">
        <v>0</v>
      </c>
      <c r="B1" s="8"/>
      <c r="C1" s="8"/>
      <c r="D1" s="8"/>
      <c r="E1" s="8"/>
      <c r="F1" s="8"/>
      <c r="G1" s="9"/>
      <c r="H1" s="8"/>
    </row>
    <row r="2" s="1" customFormat="1" ht="14.1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1" t="s">
        <v>6</v>
      </c>
      <c r="G2" s="12" t="s">
        <v>7</v>
      </c>
      <c r="H2" s="10" t="s">
        <v>8</v>
      </c>
    </row>
    <row r="3" s="1" customFormat="1" ht="14.1" customHeight="1" spans="1:8">
      <c r="A3" s="13"/>
      <c r="B3" s="13"/>
      <c r="C3" s="13"/>
      <c r="D3" s="14"/>
      <c r="E3" s="13"/>
      <c r="F3" s="14"/>
      <c r="G3" s="15"/>
      <c r="H3" s="13"/>
    </row>
    <row r="4" s="1" customFormat="1" ht="14.1" customHeight="1" spans="1:8">
      <c r="A4" s="16"/>
      <c r="B4" s="16"/>
      <c r="C4" s="16"/>
      <c r="D4" s="17"/>
      <c r="E4" s="16"/>
      <c r="F4" s="17"/>
      <c r="G4" s="18"/>
      <c r="H4" s="16"/>
    </row>
    <row r="5" s="1" customFormat="1" ht="18.95" customHeight="1" spans="1:8">
      <c r="A5" s="19"/>
      <c r="B5" s="20" t="s">
        <v>9</v>
      </c>
      <c r="C5" s="20"/>
      <c r="D5" s="21"/>
      <c r="E5" s="19"/>
      <c r="F5" s="20"/>
      <c r="G5" s="22"/>
      <c r="H5" s="23"/>
    </row>
    <row r="6" s="2" customFormat="1" ht="84" spans="1:9">
      <c r="A6" s="24">
        <v>1</v>
      </c>
      <c r="B6" s="25" t="s">
        <v>10</v>
      </c>
      <c r="C6" s="25" t="s">
        <v>11</v>
      </c>
      <c r="D6" s="26" t="s">
        <v>12</v>
      </c>
      <c r="E6" s="24">
        <v>1</v>
      </c>
      <c r="F6" s="27">
        <v>67140</v>
      </c>
      <c r="G6" s="28">
        <f t="shared" ref="G6:G14" si="0">E6*F6</f>
        <v>67140</v>
      </c>
      <c r="H6" s="29"/>
      <c r="I6" s="43"/>
    </row>
    <row r="7" s="2" customFormat="1" ht="48" spans="1:8">
      <c r="A7" s="24">
        <v>2</v>
      </c>
      <c r="B7" s="25" t="s">
        <v>13</v>
      </c>
      <c r="C7" s="25" t="s">
        <v>14</v>
      </c>
      <c r="D7" s="26" t="s">
        <v>12</v>
      </c>
      <c r="E7" s="24">
        <v>3</v>
      </c>
      <c r="F7" s="27">
        <v>323.67</v>
      </c>
      <c r="G7" s="28">
        <f t="shared" si="0"/>
        <v>971.01</v>
      </c>
      <c r="H7" s="29"/>
    </row>
    <row r="8" s="2" customFormat="1" ht="48" spans="1:8">
      <c r="A8" s="24">
        <v>3</v>
      </c>
      <c r="B8" s="25" t="s">
        <v>15</v>
      </c>
      <c r="C8" s="25" t="s">
        <v>16</v>
      </c>
      <c r="D8" s="26" t="s">
        <v>12</v>
      </c>
      <c r="E8" s="24">
        <v>1</v>
      </c>
      <c r="F8" s="27">
        <v>32282.02</v>
      </c>
      <c r="G8" s="28">
        <f t="shared" si="0"/>
        <v>32282.02</v>
      </c>
      <c r="H8" s="29"/>
    </row>
    <row r="9" s="2" customFormat="1" ht="48" spans="1:8">
      <c r="A9" s="24">
        <v>4</v>
      </c>
      <c r="B9" s="25" t="s">
        <v>17</v>
      </c>
      <c r="C9" s="25" t="s">
        <v>18</v>
      </c>
      <c r="D9" s="26" t="s">
        <v>19</v>
      </c>
      <c r="E9" s="24">
        <v>20</v>
      </c>
      <c r="F9" s="27">
        <v>69.2</v>
      </c>
      <c r="G9" s="28">
        <f t="shared" si="0"/>
        <v>1384</v>
      </c>
      <c r="H9" s="29"/>
    </row>
    <row r="10" s="2" customFormat="1" ht="48" spans="1:8">
      <c r="A10" s="24">
        <v>5</v>
      </c>
      <c r="B10" s="25" t="s">
        <v>20</v>
      </c>
      <c r="C10" s="25" t="s">
        <v>21</v>
      </c>
      <c r="D10" s="26" t="s">
        <v>22</v>
      </c>
      <c r="E10" s="24">
        <v>260</v>
      </c>
      <c r="F10" s="28">
        <v>89.04</v>
      </c>
      <c r="G10" s="28">
        <f t="shared" si="0"/>
        <v>23150.4</v>
      </c>
      <c r="H10" s="29"/>
    </row>
    <row r="11" s="2" customFormat="1" ht="48" spans="1:8">
      <c r="A11" s="24">
        <v>6</v>
      </c>
      <c r="B11" s="30" t="s">
        <v>23</v>
      </c>
      <c r="C11" s="25" t="s">
        <v>24</v>
      </c>
      <c r="D11" s="26" t="s">
        <v>22</v>
      </c>
      <c r="E11" s="24">
        <v>10</v>
      </c>
      <c r="F11" s="27">
        <v>108.89</v>
      </c>
      <c r="G11" s="28">
        <f t="shared" si="0"/>
        <v>1088.9</v>
      </c>
      <c r="H11" s="29"/>
    </row>
    <row r="12" s="2" customFormat="1" ht="48" spans="1:8">
      <c r="A12" s="24">
        <v>7</v>
      </c>
      <c r="B12" s="30" t="s">
        <v>23</v>
      </c>
      <c r="C12" s="25" t="s">
        <v>25</v>
      </c>
      <c r="D12" s="26" t="s">
        <v>22</v>
      </c>
      <c r="E12" s="24">
        <v>20</v>
      </c>
      <c r="F12" s="27">
        <v>108.98</v>
      </c>
      <c r="G12" s="28">
        <f t="shared" si="0"/>
        <v>2179.6</v>
      </c>
      <c r="H12" s="29"/>
    </row>
    <row r="13" s="2" customFormat="1" ht="48" spans="1:8">
      <c r="A13" s="24">
        <v>8</v>
      </c>
      <c r="B13" s="30" t="s">
        <v>26</v>
      </c>
      <c r="C13" s="25" t="s">
        <v>27</v>
      </c>
      <c r="D13" s="26" t="s">
        <v>22</v>
      </c>
      <c r="E13" s="24">
        <v>60</v>
      </c>
      <c r="F13" s="27">
        <v>210.03</v>
      </c>
      <c r="G13" s="28">
        <f t="shared" si="0"/>
        <v>12601.8</v>
      </c>
      <c r="H13" s="29"/>
    </row>
    <row r="14" s="2" customFormat="1" ht="48" spans="1:8">
      <c r="A14" s="24">
        <v>9</v>
      </c>
      <c r="B14" s="30" t="s">
        <v>28</v>
      </c>
      <c r="C14" s="25" t="s">
        <v>29</v>
      </c>
      <c r="D14" s="26" t="s">
        <v>30</v>
      </c>
      <c r="E14" s="24">
        <v>15</v>
      </c>
      <c r="F14" s="27">
        <v>289.18</v>
      </c>
      <c r="G14" s="28">
        <f t="shared" si="0"/>
        <v>4337.7</v>
      </c>
      <c r="H14" s="29"/>
    </row>
    <row r="15" s="2" customFormat="1" spans="1:8">
      <c r="A15" s="24"/>
      <c r="B15" s="27" t="s">
        <v>31</v>
      </c>
      <c r="C15" s="27"/>
      <c r="D15" s="26"/>
      <c r="E15" s="24"/>
      <c r="F15" s="27"/>
      <c r="G15" s="28"/>
      <c r="H15" s="29"/>
    </row>
    <row r="16" s="2" customFormat="1" ht="54.95" customHeight="1" spans="1:8">
      <c r="A16" s="24">
        <v>10</v>
      </c>
      <c r="B16" s="30" t="s">
        <v>32</v>
      </c>
      <c r="C16" s="25" t="s">
        <v>33</v>
      </c>
      <c r="D16" s="26" t="s">
        <v>12</v>
      </c>
      <c r="E16" s="24">
        <v>16</v>
      </c>
      <c r="F16" s="27">
        <v>515.44</v>
      </c>
      <c r="G16" s="28">
        <f>E16*F16</f>
        <v>8247.04</v>
      </c>
      <c r="H16" s="29"/>
    </row>
    <row r="17" s="2" customFormat="1" ht="48" spans="1:8">
      <c r="A17" s="24">
        <v>11</v>
      </c>
      <c r="B17" s="30" t="s">
        <v>34</v>
      </c>
      <c r="C17" s="25" t="s">
        <v>35</v>
      </c>
      <c r="D17" s="26" t="s">
        <v>12</v>
      </c>
      <c r="E17" s="24">
        <v>112</v>
      </c>
      <c r="F17" s="27">
        <v>69.36</v>
      </c>
      <c r="G17" s="28">
        <f>E17*F17</f>
        <v>7768.32</v>
      </c>
      <c r="H17" s="29"/>
    </row>
    <row r="18" s="2" customFormat="1" ht="48" spans="1:8">
      <c r="A18" s="24">
        <v>12</v>
      </c>
      <c r="B18" s="30" t="s">
        <v>34</v>
      </c>
      <c r="C18" s="25" t="s">
        <v>36</v>
      </c>
      <c r="D18" s="26" t="s">
        <v>12</v>
      </c>
      <c r="E18" s="24">
        <v>64</v>
      </c>
      <c r="F18" s="27">
        <v>77.12</v>
      </c>
      <c r="G18" s="28">
        <f>E18*F18</f>
        <v>4935.68</v>
      </c>
      <c r="H18" s="29"/>
    </row>
    <row r="19" s="2" customFormat="1" ht="14.1" customHeight="1" spans="1:8">
      <c r="A19" s="24"/>
      <c r="B19" s="27" t="s">
        <v>37</v>
      </c>
      <c r="C19" s="27"/>
      <c r="D19" s="26"/>
      <c r="E19" s="24"/>
      <c r="F19" s="27"/>
      <c r="G19" s="28"/>
      <c r="H19" s="29"/>
    </row>
    <row r="20" s="2" customFormat="1" ht="60" spans="1:8">
      <c r="A20" s="24">
        <v>13</v>
      </c>
      <c r="B20" s="30" t="s">
        <v>38</v>
      </c>
      <c r="C20" s="25" t="s">
        <v>39</v>
      </c>
      <c r="D20" s="26" t="s">
        <v>12</v>
      </c>
      <c r="E20" s="24">
        <v>150</v>
      </c>
      <c r="F20" s="27">
        <v>510.72</v>
      </c>
      <c r="G20" s="28">
        <f>E20*F20</f>
        <v>76608</v>
      </c>
      <c r="H20" s="29"/>
    </row>
    <row r="21" s="2" customFormat="1" ht="36" spans="1:8">
      <c r="A21" s="24">
        <v>14</v>
      </c>
      <c r="B21" s="30" t="s">
        <v>40</v>
      </c>
      <c r="C21" s="25" t="s">
        <v>41</v>
      </c>
      <c r="D21" s="26" t="s">
        <v>12</v>
      </c>
      <c r="E21" s="24">
        <v>190</v>
      </c>
      <c r="F21" s="27">
        <v>120</v>
      </c>
      <c r="G21" s="28">
        <f>E21*F21</f>
        <v>22800</v>
      </c>
      <c r="H21" s="29"/>
    </row>
    <row r="22" s="2" customFormat="1" ht="36" spans="1:8">
      <c r="A22" s="24">
        <v>15</v>
      </c>
      <c r="B22" s="30" t="s">
        <v>42</v>
      </c>
      <c r="C22" s="25" t="s">
        <v>43</v>
      </c>
      <c r="D22" s="26" t="s">
        <v>44</v>
      </c>
      <c r="E22" s="24">
        <v>1</v>
      </c>
      <c r="F22" s="27">
        <v>2527.75</v>
      </c>
      <c r="G22" s="28">
        <f t="shared" ref="G22:G29" si="1">E22*F22</f>
        <v>2527.75</v>
      </c>
      <c r="H22" s="29"/>
    </row>
    <row r="23" s="2" customFormat="1" ht="84" spans="1:8">
      <c r="A23" s="24">
        <v>16</v>
      </c>
      <c r="B23" s="30" t="s">
        <v>45</v>
      </c>
      <c r="C23" s="25" t="s">
        <v>46</v>
      </c>
      <c r="D23" s="26" t="s">
        <v>44</v>
      </c>
      <c r="E23" s="24">
        <v>1</v>
      </c>
      <c r="F23" s="27">
        <v>19202.86</v>
      </c>
      <c r="G23" s="28">
        <f t="shared" si="1"/>
        <v>19202.86</v>
      </c>
      <c r="H23" s="29"/>
    </row>
    <row r="24" s="3" customFormat="1" ht="72" spans="1:8">
      <c r="A24" s="24">
        <v>17</v>
      </c>
      <c r="B24" s="30" t="s">
        <v>47</v>
      </c>
      <c r="C24" s="25" t="s">
        <v>48</v>
      </c>
      <c r="D24" s="26" t="s">
        <v>49</v>
      </c>
      <c r="E24" s="24">
        <v>4</v>
      </c>
      <c r="F24" s="27">
        <v>2885.05</v>
      </c>
      <c r="G24" s="28">
        <f t="shared" si="1"/>
        <v>11540.2</v>
      </c>
      <c r="H24" s="31"/>
    </row>
    <row r="25" s="3" customFormat="1" ht="72" spans="1:8">
      <c r="A25" s="24">
        <v>18</v>
      </c>
      <c r="B25" s="30" t="s">
        <v>50</v>
      </c>
      <c r="C25" s="25" t="s">
        <v>51</v>
      </c>
      <c r="D25" s="26" t="s">
        <v>49</v>
      </c>
      <c r="E25" s="24">
        <v>2</v>
      </c>
      <c r="F25" s="27">
        <v>1176.1</v>
      </c>
      <c r="G25" s="28">
        <f t="shared" si="1"/>
        <v>2352.2</v>
      </c>
      <c r="H25" s="31"/>
    </row>
    <row r="26" s="3" customFormat="1" ht="36" spans="1:8">
      <c r="A26" s="24">
        <v>19</v>
      </c>
      <c r="B26" s="30" t="s">
        <v>52</v>
      </c>
      <c r="C26" s="25" t="s">
        <v>53</v>
      </c>
      <c r="D26" s="26" t="s">
        <v>22</v>
      </c>
      <c r="E26" s="24">
        <v>6</v>
      </c>
      <c r="F26" s="27">
        <v>1030.29</v>
      </c>
      <c r="G26" s="28">
        <f t="shared" si="1"/>
        <v>6181.74</v>
      </c>
      <c r="H26" s="31"/>
    </row>
    <row r="27" s="2" customFormat="1" ht="72" spans="1:8">
      <c r="A27" s="24">
        <v>20</v>
      </c>
      <c r="B27" s="30" t="s">
        <v>54</v>
      </c>
      <c r="C27" s="25" t="s">
        <v>55</v>
      </c>
      <c r="D27" s="26" t="s">
        <v>56</v>
      </c>
      <c r="E27" s="24">
        <v>1</v>
      </c>
      <c r="F27" s="27">
        <v>2222.65</v>
      </c>
      <c r="G27" s="28">
        <f t="shared" si="1"/>
        <v>2222.65</v>
      </c>
      <c r="H27" s="31"/>
    </row>
    <row r="28" s="2" customFormat="1" ht="36" spans="1:8">
      <c r="A28" s="24">
        <v>21</v>
      </c>
      <c r="B28" s="30" t="s">
        <v>57</v>
      </c>
      <c r="C28" s="25" t="s">
        <v>58</v>
      </c>
      <c r="D28" s="26" t="s">
        <v>59</v>
      </c>
      <c r="E28" s="24">
        <v>6.93</v>
      </c>
      <c r="F28" s="27">
        <v>1073.05</v>
      </c>
      <c r="G28" s="28">
        <f t="shared" si="1"/>
        <v>7436.2365</v>
      </c>
      <c r="H28" s="29"/>
    </row>
    <row r="29" s="2" customFormat="1" spans="1:8">
      <c r="A29" s="24">
        <v>22</v>
      </c>
      <c r="B29" s="30" t="s">
        <v>60</v>
      </c>
      <c r="C29" s="25" t="s">
        <v>61</v>
      </c>
      <c r="D29" s="26" t="s">
        <v>30</v>
      </c>
      <c r="E29" s="24">
        <v>229.19</v>
      </c>
      <c r="F29" s="27">
        <v>35.18</v>
      </c>
      <c r="G29" s="28">
        <f t="shared" si="1"/>
        <v>8062.9042</v>
      </c>
      <c r="H29" s="29"/>
    </row>
    <row r="30" s="2" customFormat="1" spans="1:8">
      <c r="A30" s="24"/>
      <c r="B30" s="27" t="s">
        <v>62</v>
      </c>
      <c r="C30" s="27" t="s">
        <v>37</v>
      </c>
      <c r="D30" s="26"/>
      <c r="E30" s="24"/>
      <c r="F30" s="32"/>
      <c r="G30" s="28"/>
      <c r="H30" s="29"/>
    </row>
    <row r="31" s="2" customFormat="1" ht="72" spans="1:8">
      <c r="A31" s="24">
        <v>23</v>
      </c>
      <c r="B31" s="30" t="s">
        <v>63</v>
      </c>
      <c r="C31" s="25" t="s">
        <v>64</v>
      </c>
      <c r="D31" s="26" t="s">
        <v>44</v>
      </c>
      <c r="E31" s="24">
        <v>1</v>
      </c>
      <c r="F31" s="27">
        <v>19140.4</v>
      </c>
      <c r="G31" s="28">
        <f>E31*F31</f>
        <v>19140.4</v>
      </c>
      <c r="H31" s="29"/>
    </row>
    <row r="32" s="2" customFormat="1" spans="1:8">
      <c r="A32" s="24"/>
      <c r="B32" s="27" t="s">
        <v>65</v>
      </c>
      <c r="C32" s="27"/>
      <c r="D32" s="26"/>
      <c r="E32" s="24"/>
      <c r="F32" s="27"/>
      <c r="G32" s="28"/>
      <c r="H32" s="29"/>
    </row>
    <row r="33" s="3" customFormat="1" ht="48" spans="1:8">
      <c r="A33" s="24">
        <v>24</v>
      </c>
      <c r="B33" s="30" t="s">
        <v>66</v>
      </c>
      <c r="C33" s="25" t="s">
        <v>67</v>
      </c>
      <c r="D33" s="33" t="s">
        <v>44</v>
      </c>
      <c r="E33" s="24">
        <v>1</v>
      </c>
      <c r="F33" s="27">
        <v>7507.14</v>
      </c>
      <c r="G33" s="28">
        <f>E33*F33</f>
        <v>7507.14</v>
      </c>
      <c r="H33" s="31"/>
    </row>
    <row r="34" s="3" customFormat="1" ht="60" spans="1:8">
      <c r="A34" s="24">
        <v>25</v>
      </c>
      <c r="B34" s="30" t="s">
        <v>68</v>
      </c>
      <c r="C34" s="25" t="s">
        <v>69</v>
      </c>
      <c r="D34" s="26" t="s">
        <v>49</v>
      </c>
      <c r="E34" s="24">
        <v>16</v>
      </c>
      <c r="F34" s="27">
        <v>1600.4</v>
      </c>
      <c r="G34" s="28">
        <f>E34*F34</f>
        <v>25606.4</v>
      </c>
      <c r="H34" s="31"/>
    </row>
    <row r="35" s="3" customFormat="1" ht="36" spans="1:8">
      <c r="A35" s="24">
        <v>26</v>
      </c>
      <c r="B35" s="25" t="s">
        <v>70</v>
      </c>
      <c r="C35" s="25" t="s">
        <v>71</v>
      </c>
      <c r="D35" s="26" t="s">
        <v>12</v>
      </c>
      <c r="E35" s="24">
        <v>16</v>
      </c>
      <c r="F35" s="27">
        <v>111.55</v>
      </c>
      <c r="G35" s="28">
        <f>E35*F35</f>
        <v>1784.8</v>
      </c>
      <c r="H35" s="31"/>
    </row>
    <row r="36" s="2" customFormat="1" ht="18.95" customHeight="1" spans="1:8">
      <c r="A36" s="24"/>
      <c r="B36" s="27" t="s">
        <v>72</v>
      </c>
      <c r="C36" s="27"/>
      <c r="D36" s="26"/>
      <c r="E36" s="24"/>
      <c r="F36" s="32"/>
      <c r="G36" s="28"/>
      <c r="H36" s="29"/>
    </row>
    <row r="37" s="2" customFormat="1" ht="36" spans="1:8">
      <c r="A37" s="24">
        <v>27</v>
      </c>
      <c r="B37" s="30" t="s">
        <v>52</v>
      </c>
      <c r="C37" s="25" t="s">
        <v>73</v>
      </c>
      <c r="D37" s="26" t="s">
        <v>22</v>
      </c>
      <c r="E37" s="24">
        <v>3</v>
      </c>
      <c r="F37" s="27">
        <v>1030.29</v>
      </c>
      <c r="G37" s="28">
        <f t="shared" ref="G37:G42" si="2">E37*F37</f>
        <v>3090.87</v>
      </c>
      <c r="H37" s="29"/>
    </row>
    <row r="38" s="2" customFormat="1" ht="36" spans="1:8">
      <c r="A38" s="24">
        <v>28</v>
      </c>
      <c r="B38" s="30" t="s">
        <v>52</v>
      </c>
      <c r="C38" s="25" t="s">
        <v>74</v>
      </c>
      <c r="D38" s="26" t="s">
        <v>22</v>
      </c>
      <c r="E38" s="24">
        <v>3</v>
      </c>
      <c r="F38" s="27">
        <v>958.96</v>
      </c>
      <c r="G38" s="28">
        <f t="shared" si="2"/>
        <v>2876.88</v>
      </c>
      <c r="H38" s="29"/>
    </row>
    <row r="39" s="3" customFormat="1" ht="84" spans="1:8">
      <c r="A39" s="24">
        <v>29</v>
      </c>
      <c r="B39" s="30" t="s">
        <v>72</v>
      </c>
      <c r="C39" s="25" t="s">
        <v>75</v>
      </c>
      <c r="D39" s="26" t="s">
        <v>76</v>
      </c>
      <c r="E39" s="24">
        <v>10</v>
      </c>
      <c r="F39" s="27">
        <v>908.02</v>
      </c>
      <c r="G39" s="28">
        <f t="shared" si="2"/>
        <v>9080.2</v>
      </c>
      <c r="H39" s="31"/>
    </row>
    <row r="40" s="3" customFormat="1" ht="72" spans="1:8">
      <c r="A40" s="24">
        <v>30</v>
      </c>
      <c r="B40" s="30" t="s">
        <v>77</v>
      </c>
      <c r="C40" s="25" t="s">
        <v>78</v>
      </c>
      <c r="D40" s="26" t="s">
        <v>22</v>
      </c>
      <c r="E40" s="24">
        <v>6</v>
      </c>
      <c r="F40" s="27">
        <v>1678.72</v>
      </c>
      <c r="G40" s="28">
        <f t="shared" si="2"/>
        <v>10072.32</v>
      </c>
      <c r="H40" s="31"/>
    </row>
    <row r="41" s="3" customFormat="1" spans="1:8">
      <c r="A41" s="24"/>
      <c r="B41" s="27" t="s">
        <v>79</v>
      </c>
      <c r="C41" s="27"/>
      <c r="D41" s="34"/>
      <c r="E41" s="34"/>
      <c r="F41" s="35"/>
      <c r="G41" s="36"/>
      <c r="H41" s="37"/>
    </row>
    <row r="42" s="3" customFormat="1" ht="60" spans="1:10">
      <c r="A42" s="24">
        <v>31</v>
      </c>
      <c r="B42" s="30" t="s">
        <v>80</v>
      </c>
      <c r="C42" s="25" t="s">
        <v>81</v>
      </c>
      <c r="D42" s="26" t="s">
        <v>44</v>
      </c>
      <c r="E42" s="24">
        <v>1</v>
      </c>
      <c r="F42" s="27">
        <v>5847.39</v>
      </c>
      <c r="G42" s="28">
        <f t="shared" si="2"/>
        <v>5847.39</v>
      </c>
      <c r="H42" s="37"/>
      <c r="J42" s="44"/>
    </row>
    <row r="43" s="3" customFormat="1" ht="30" customHeight="1" spans="1:8">
      <c r="A43" s="38"/>
      <c r="B43" s="30" t="s">
        <v>82</v>
      </c>
      <c r="C43" s="25"/>
      <c r="D43" s="26"/>
      <c r="E43" s="24"/>
      <c r="F43" s="27"/>
      <c r="G43" s="28">
        <f>SUM(G6:G42)</f>
        <v>410027.4107</v>
      </c>
      <c r="H43" s="37"/>
    </row>
    <row r="44" s="4" customFormat="1" ht="93" customHeight="1" spans="1:8">
      <c r="A44" s="39" t="s">
        <v>83</v>
      </c>
      <c r="B44" s="40"/>
      <c r="C44" s="40"/>
      <c r="D44" s="40"/>
      <c r="E44" s="40"/>
      <c r="F44" s="40"/>
      <c r="G44" s="41"/>
      <c r="H44" s="42"/>
    </row>
  </sheetData>
  <mergeCells count="17">
    <mergeCell ref="A1:H1"/>
    <mergeCell ref="B5:C5"/>
    <mergeCell ref="B15:C15"/>
    <mergeCell ref="B19:C19"/>
    <mergeCell ref="B30:C30"/>
    <mergeCell ref="B32:C32"/>
    <mergeCell ref="B36:C36"/>
    <mergeCell ref="B41:C41"/>
    <mergeCell ref="A44:H44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虞美人并不美</cp:lastModifiedBy>
  <dcterms:created xsi:type="dcterms:W3CDTF">2024-04-24T09:49:00Z</dcterms:created>
  <cp:lastPrinted>2024-10-08T11:44:00Z</cp:lastPrinted>
  <dcterms:modified xsi:type="dcterms:W3CDTF">2024-10-10T07:04:49Z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3EF243AF9B8F48D68A82C88D3D095930_12</vt:lpwstr>
  </property>
</Properties>
</file>